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 refMode="R1C1"/>
</workbook>
</file>

<file path=xl/sharedStrings.xml><?xml version="1.0" encoding="utf-8"?>
<sst xmlns="http://schemas.openxmlformats.org/spreadsheetml/2006/main" count="57" uniqueCount="56">
  <si>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</si>
  <si>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</si>
  <si>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</si>
  <si>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</si>
  <si>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</si>
  <si>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</si>
  <si>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</si>
  <si>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</si>
  <si>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</si>
  <si>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</si>
  <si>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</si>
  <si>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</si>
  <si>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</si>
  <si>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</si>
  <si>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</si>
  <si>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</si>
  <si>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</si>
  <si>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</si>
  <si>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</si>
  <si>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</si>
  <si>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</si>
  <si>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</si>
  <si>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</si>
  <si>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</si>
  <si>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</si>
  <si>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</si>
  <si>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</si>
  <si>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</si>
  <si>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</si>
  <si>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</si>
  <si>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</si>
  <si>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</si>
  <si>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</si>
  <si>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</si>
  <si>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</si>
  <si>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</si>
  <si>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</si>
  <si>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</si>
  <si>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</si>
  <si>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</si>
  <si>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</si>
  <si>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</si>
  <si>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</si>
  <si>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</si>
  <si>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</si>
  <si>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</si>
  <si>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</si>
  <si>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</si>
  <si>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</si>
  <si>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</si>
  <si>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</si>
  <si>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</si>
  <si>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</si>
  <si>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</si>
  <si>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26</t>
    </r>
    <r>
      <rPr>
        <sz val="11"/>
        <rFont val="Times New Roman"/>
        <family val="1"/>
      </rPr>
      <t xml:space="preserve">  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</si>
  <si>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Ремонт МОП – 11,5м2
- Ремонт машинного отделения – 18м2
- Ремонт дверных полотен сваркой  – 2шт.
- Смена линолеума в лифтовой кабине -0,99м2
- Смена остекления оконных переплетов – 0,42м2
- Утепление чердачных перекрытий -20,5м2
- Ремонт подъездного  козырька -0,72м2
- Масляная окраска скамеек,дет./оборуд.,металл.ограждения -45,41м2
- Установка пружин -2шт.
- Чистка подвала от мусора -556м2 
- Чистка чердака от мусора -600м2
- Очистка кровель от мусора -556,4м2
- Утепление продухов -3шт./0,342м2</t>
    </r>
    <r>
      <rPr>
        <b/>
        <sz val="10"/>
        <rFont val="Times New Roman"/>
        <family val="1"/>
      </rPr>
      <t xml:space="preserve">
3. Содержание и обслуживание энергооборудования.
4. Санитарно-техническое обслуживание внутридомового оборудования.
5. Содержание и обслуживание лифтов.
6. Вывоз твердых бытовых отходов.
7.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</si>
</sst>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00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8" fontId="5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left" wrapText="1"/>
    </xf>
    <xf numFmtId="168" fontId="4" fillId="0" borderId="1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168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indent="5"/>
    </xf>
    <xf numFmtId="0" fontId="6" fillId="0" borderId="4" xfId="0" applyFont="1" applyBorder="1" applyAlignment="1">
      <alignment horizontal="left" vertical="center" wrapText="1" indent="5"/>
    </xf>
    <xf numFmtId="0" fontId="6" fillId="0" borderId="5" xfId="0" applyFont="1" applyBorder="1" applyAlignment="1">
      <alignment horizontal="left" vertical="center" wrapText="1" indent="5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8" fontId="6" fillId="0" borderId="6" xfId="0" applyNumberFormat="1" applyFont="1" applyBorder="1" applyAlignment="1">
      <alignment horizontal="center" vertical="center" wrapText="1"/>
    </xf>
    <xf numFmtId="168" fontId="6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168" fontId="7" fillId="0" borderId="4" xfId="0" applyNumberFormat="1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169" fontId="5" fillId="0" borderId="6" xfId="0" applyNumberFormat="1" applyFont="1" applyBorder="1" applyAlignment="1">
      <alignment horizontal="left" vertical="center" wrapText="1"/>
    </xf>
    <xf numFmtId="169" fontId="5" fillId="0" borderId="7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C20" sqref="C20:C21"/>
    </sheetView>
  </sheetViews>
  <sheetFormatPr defaultColWidth="9.00390625" defaultRowHeight="12.75"/>
  <cols>
    <col min="1" max="1" width="4.125" style="5" customWidth="1"/>
    <col min="2" max="2" width="9.75390625" style="5" customWidth="1"/>
    <col min="3" max="3" width="35.625" style="5" customWidth="1"/>
    <col min="4" max="4" width="12.00390625" style="5" bestFit="1" customWidth="1"/>
    <col min="5" max="5" width="13.625" style="5" bestFit="1" customWidth="1"/>
    <col min="6" max="6" width="13.25390625" style="5" bestFit="1" customWidth="1"/>
    <col min="7" max="7" width="41.75390625" style="5" customWidth="1"/>
    <col min="8" max="8" width="9.75390625" style="5" customWidth="1"/>
    <col min="9" max="9" width="10.25390625" style="5" customWidth="1"/>
    <col min="10" max="16384" width="9.125" style="5" customWidth="1"/>
  </cols>
  <sheetData>
    <row r="1" spans="1:9" ht="78.75" customHeight="1">
      <c r="A1" s="22" t="s">
        <v>54</v>
      </c>
      <c r="B1" s="22"/>
      <c r="C1" s="22"/>
      <c r="D1" s="22"/>
      <c r="E1" s="22"/>
      <c r="F1" s="22"/>
      <c r="G1" s="22"/>
      <c r="H1" s="22"/>
      <c r="I1" s="2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21" customHeight="1">
      <c r="A4" s="7">
        <v>1</v>
      </c>
      <c r="B4" s="26" t="s">
        <v>23</v>
      </c>
      <c r="C4" s="27"/>
      <c r="D4" s="27"/>
      <c r="E4" s="27"/>
      <c r="F4" s="27"/>
      <c r="G4" s="28"/>
      <c r="H4" s="29">
        <v>1992</v>
      </c>
      <c r="I4" s="30"/>
    </row>
    <row r="5" spans="1:9" ht="21" customHeight="1">
      <c r="A5" s="7">
        <v>2</v>
      </c>
      <c r="B5" s="26" t="s">
        <v>20</v>
      </c>
      <c r="C5" s="27"/>
      <c r="D5" s="27"/>
      <c r="E5" s="27"/>
      <c r="F5" s="27"/>
      <c r="G5" s="28"/>
      <c r="H5" s="29">
        <v>9</v>
      </c>
      <c r="I5" s="30"/>
    </row>
    <row r="6" spans="1:9" ht="21" customHeight="1">
      <c r="A6" s="7">
        <v>3</v>
      </c>
      <c r="B6" s="26" t="s">
        <v>21</v>
      </c>
      <c r="C6" s="27"/>
      <c r="D6" s="27"/>
      <c r="E6" s="27"/>
      <c r="F6" s="27"/>
      <c r="G6" s="28"/>
      <c r="H6" s="29">
        <v>1</v>
      </c>
      <c r="I6" s="30"/>
    </row>
    <row r="7" spans="1:9" ht="21" customHeight="1">
      <c r="A7" s="7">
        <v>4</v>
      </c>
      <c r="B7" s="26" t="s">
        <v>22</v>
      </c>
      <c r="C7" s="27"/>
      <c r="D7" s="27"/>
      <c r="E7" s="27"/>
      <c r="F7" s="27"/>
      <c r="G7" s="28"/>
      <c r="H7" s="29">
        <v>67</v>
      </c>
      <c r="I7" s="30"/>
    </row>
    <row r="8" spans="1:9" ht="21" customHeight="1">
      <c r="A8" s="7">
        <v>5</v>
      </c>
      <c r="B8" s="26" t="s">
        <v>24</v>
      </c>
      <c r="C8" s="27"/>
      <c r="D8" s="27"/>
      <c r="E8" s="27"/>
      <c r="F8" s="27"/>
      <c r="G8" s="28"/>
      <c r="H8" s="31">
        <f>H9+H10</f>
        <v>3488.9</v>
      </c>
      <c r="I8" s="32"/>
    </row>
    <row r="9" spans="1:9" ht="21" customHeight="1">
      <c r="A9" s="7">
        <v>6</v>
      </c>
      <c r="B9" s="26" t="s">
        <v>25</v>
      </c>
      <c r="C9" s="27"/>
      <c r="D9" s="27"/>
      <c r="E9" s="27"/>
      <c r="F9" s="27"/>
      <c r="G9" s="28"/>
      <c r="H9" s="31">
        <v>3021.4</v>
      </c>
      <c r="I9" s="32"/>
    </row>
    <row r="10" spans="1:9" ht="19.5" customHeight="1">
      <c r="A10" s="7">
        <v>7</v>
      </c>
      <c r="B10" s="33" t="s">
        <v>26</v>
      </c>
      <c r="C10" s="33"/>
      <c r="D10" s="33"/>
      <c r="E10" s="33"/>
      <c r="F10" s="33"/>
      <c r="G10" s="33"/>
      <c r="H10" s="31">
        <v>467.5</v>
      </c>
      <c r="I10" s="32"/>
    </row>
    <row r="11" spans="1:9" ht="21" customHeight="1">
      <c r="A11" s="7">
        <v>8</v>
      </c>
      <c r="B11" s="33" t="s">
        <v>27</v>
      </c>
      <c r="C11" s="33"/>
      <c r="D11" s="33"/>
      <c r="E11" s="33"/>
      <c r="F11" s="33"/>
      <c r="G11" s="33"/>
      <c r="H11" s="31">
        <v>2173</v>
      </c>
      <c r="I11" s="32"/>
    </row>
    <row r="12" spans="1:9" ht="14.25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21" customHeight="1">
      <c r="A13" s="23" t="s">
        <v>29</v>
      </c>
      <c r="B13" s="24"/>
      <c r="C13" s="24"/>
      <c r="D13" s="24"/>
      <c r="E13" s="24"/>
      <c r="F13" s="24"/>
      <c r="G13" s="24"/>
      <c r="H13" s="24"/>
      <c r="I13" s="25"/>
    </row>
    <row r="14" spans="1:9" ht="21" customHeight="1">
      <c r="A14" s="34" t="s">
        <v>53</v>
      </c>
      <c r="B14" s="35"/>
      <c r="C14" s="35"/>
      <c r="D14" s="35"/>
      <c r="E14" s="35"/>
      <c r="F14" s="35"/>
      <c r="G14" s="35"/>
      <c r="H14" s="35"/>
      <c r="I14" s="36"/>
    </row>
    <row r="15" spans="1:9" ht="12.75" customHeight="1">
      <c r="A15" s="37" t="s">
        <v>3</v>
      </c>
      <c r="B15" s="37" t="s">
        <v>31</v>
      </c>
      <c r="C15" s="39" t="s">
        <v>0</v>
      </c>
      <c r="D15" s="40"/>
      <c r="E15" s="40"/>
      <c r="F15" s="41"/>
      <c r="G15" s="39" t="s">
        <v>2</v>
      </c>
      <c r="H15" s="41"/>
      <c r="I15" s="37" t="s">
        <v>32</v>
      </c>
    </row>
    <row r="16" spans="1:9" ht="76.5" customHeight="1">
      <c r="A16" s="38"/>
      <c r="B16" s="38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8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-1.52199</v>
      </c>
      <c r="C19" s="8" t="s">
        <v>4</v>
      </c>
      <c r="D19" s="13">
        <v>15.36596</v>
      </c>
      <c r="E19" s="13">
        <v>15.20134</v>
      </c>
      <c r="F19" s="13"/>
      <c r="G19" s="20" t="s">
        <v>43</v>
      </c>
      <c r="H19" s="13">
        <f>E19</f>
        <v>15.20134</v>
      </c>
      <c r="I19" s="13">
        <f>B19-D19+E19</f>
        <v>-1.68661</v>
      </c>
    </row>
    <row r="20" spans="1:9" ht="100.5" customHeight="1">
      <c r="A20" s="37" t="s">
        <v>12</v>
      </c>
      <c r="B20" s="42">
        <v>-39.4</v>
      </c>
      <c r="C20" s="44" t="s">
        <v>52</v>
      </c>
      <c r="D20" s="42">
        <v>397.9</v>
      </c>
      <c r="E20" s="42">
        <v>393.6</v>
      </c>
      <c r="F20" s="42"/>
      <c r="G20" s="49" t="s">
        <v>55</v>
      </c>
      <c r="H20" s="42">
        <f>E20</f>
        <v>393.6</v>
      </c>
      <c r="I20" s="42">
        <f>B20-D20+E20</f>
        <v>-43.69999999999993</v>
      </c>
    </row>
    <row r="21" spans="1:9" ht="240.75" customHeight="1">
      <c r="A21" s="38"/>
      <c r="B21" s="43"/>
      <c r="C21" s="45"/>
      <c r="D21" s="43"/>
      <c r="E21" s="43"/>
      <c r="F21" s="43"/>
      <c r="G21" s="50"/>
      <c r="H21" s="43"/>
      <c r="I21" s="43"/>
    </row>
    <row r="22" spans="1:9" ht="27" customHeight="1">
      <c r="A22" s="10"/>
      <c r="B22" s="11">
        <f>SUM(B19:B21)</f>
        <v>-40.92199</v>
      </c>
      <c r="C22" s="12" t="s">
        <v>6</v>
      </c>
      <c r="D22" s="11">
        <f>SUM(D19:D21)</f>
        <v>413.26595999999995</v>
      </c>
      <c r="E22" s="11">
        <f>SUM(E19:E21)</f>
        <v>408.80134000000004</v>
      </c>
      <c r="F22" s="11"/>
      <c r="G22" s="1"/>
      <c r="H22" s="11">
        <f>SUM(H19:H20)</f>
        <v>408.80134000000004</v>
      </c>
      <c r="I22" s="11">
        <f>SUM(I19:I21)</f>
        <v>-45.38660999999993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-34.74254</v>
      </c>
      <c r="C24" s="8" t="s">
        <v>9</v>
      </c>
      <c r="D24" s="13">
        <v>350.75837</v>
      </c>
      <c r="E24" s="13">
        <v>347.00067</v>
      </c>
      <c r="F24" s="13"/>
      <c r="G24" s="21" t="s">
        <v>44</v>
      </c>
      <c r="H24" s="13">
        <f>E24</f>
        <v>347.00067</v>
      </c>
      <c r="I24" s="13">
        <f>B24-D24+E24</f>
        <v>-38.50024000000002</v>
      </c>
    </row>
    <row r="25" spans="1:9" ht="27" customHeight="1">
      <c r="A25" s="14" t="s">
        <v>15</v>
      </c>
      <c r="B25" s="13">
        <v>-15.176</v>
      </c>
      <c r="C25" s="8" t="s">
        <v>10</v>
      </c>
      <c r="D25" s="13">
        <v>153.21584</v>
      </c>
      <c r="E25" s="13">
        <v>151.57443</v>
      </c>
      <c r="F25" s="13"/>
      <c r="G25" s="21" t="s">
        <v>45</v>
      </c>
      <c r="H25" s="13">
        <f>E25</f>
        <v>151.57443</v>
      </c>
      <c r="I25" s="13">
        <f>B25-D25+E25</f>
        <v>-16.817409999999967</v>
      </c>
    </row>
    <row r="26" spans="1:9" ht="27" customHeight="1">
      <c r="A26" s="14" t="s">
        <v>16</v>
      </c>
      <c r="B26" s="13">
        <v>-8.60269</v>
      </c>
      <c r="C26" s="8" t="s">
        <v>30</v>
      </c>
      <c r="D26" s="13">
        <v>86.8522</v>
      </c>
      <c r="E26" s="13">
        <v>85.92174</v>
      </c>
      <c r="F26" s="13"/>
      <c r="G26" s="21" t="s">
        <v>46</v>
      </c>
      <c r="H26" s="13">
        <f>E26</f>
        <v>85.92174</v>
      </c>
      <c r="I26" s="13">
        <f>B26-D26+E26</f>
        <v>-9.533149999999992</v>
      </c>
    </row>
    <row r="27" spans="1:9" ht="27" customHeight="1">
      <c r="A27" s="7" t="s">
        <v>17</v>
      </c>
      <c r="B27" s="13">
        <v>-5.91562</v>
      </c>
      <c r="C27" s="8" t="s">
        <v>8</v>
      </c>
      <c r="D27" s="13">
        <v>59.72372</v>
      </c>
      <c r="E27" s="13">
        <v>59.0839</v>
      </c>
      <c r="F27" s="13"/>
      <c r="G27" s="21" t="s">
        <v>47</v>
      </c>
      <c r="H27" s="13">
        <f>E27</f>
        <v>59.0839</v>
      </c>
      <c r="I27" s="13">
        <f>B27-D27+E27</f>
        <v>-6.555440000000004</v>
      </c>
    </row>
    <row r="28" spans="1:9" ht="27" customHeight="1">
      <c r="A28" s="7" t="s">
        <v>36</v>
      </c>
      <c r="B28" s="13">
        <v>-1.05894</v>
      </c>
      <c r="C28" s="8" t="s">
        <v>37</v>
      </c>
      <c r="D28" s="13">
        <v>10.69099</v>
      </c>
      <c r="E28" s="13">
        <v>10.57645</v>
      </c>
      <c r="F28" s="13"/>
      <c r="G28" s="21" t="s">
        <v>48</v>
      </c>
      <c r="H28" s="13">
        <f>E28</f>
        <v>10.57645</v>
      </c>
      <c r="I28" s="13">
        <f>B28-D28+E28</f>
        <v>-1.1734799999999996</v>
      </c>
    </row>
    <row r="29" spans="1:9" ht="30.75" customHeight="1">
      <c r="A29" s="10"/>
      <c r="B29" s="11">
        <f>SUM(B24:B28)</f>
        <v>-65.49579000000001</v>
      </c>
      <c r="C29" s="12" t="s">
        <v>13</v>
      </c>
      <c r="D29" s="11">
        <f>SUM(D24:D28)</f>
        <v>661.2411199999999</v>
      </c>
      <c r="E29" s="11">
        <f>SUM(E24:E28)</f>
        <v>654.15719</v>
      </c>
      <c r="F29" s="11"/>
      <c r="G29" s="2"/>
      <c r="H29" s="11">
        <f>SUM(H24:H28)</f>
        <v>654.15719</v>
      </c>
      <c r="I29" s="11">
        <f>SUM(I24:I28)</f>
        <v>-72.57971999999998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50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5.5" customHeight="1">
      <c r="A32" s="7" t="s">
        <v>51</v>
      </c>
      <c r="B32" s="13">
        <v>-1.01974</v>
      </c>
      <c r="C32" s="8" t="s">
        <v>40</v>
      </c>
      <c r="D32" s="13">
        <v>10.29521</v>
      </c>
      <c r="E32" s="13">
        <v>10.18491</v>
      </c>
      <c r="F32" s="13"/>
      <c r="G32" s="3"/>
      <c r="H32" s="13">
        <f>E32</f>
        <v>10.18491</v>
      </c>
      <c r="I32" s="13">
        <f>B32-D32+E32</f>
        <v>-1.130040000000001</v>
      </c>
    </row>
    <row r="33" spans="1:9" s="18" customFormat="1" ht="27.75" customHeight="1">
      <c r="A33" s="10"/>
      <c r="B33" s="11">
        <f>SUM(B31:B32)</f>
        <v>-1.01974</v>
      </c>
      <c r="C33" s="12" t="s">
        <v>41</v>
      </c>
      <c r="D33" s="11">
        <f>SUM(D31:D32)</f>
        <v>10.29521</v>
      </c>
      <c r="E33" s="11">
        <f>SUM(E31:E32)</f>
        <v>10.18491</v>
      </c>
      <c r="F33" s="11"/>
      <c r="G33" s="2"/>
      <c r="H33" s="11">
        <f>SUM(H31:H32)</f>
        <v>10.18491</v>
      </c>
      <c r="I33" s="11">
        <f>SUM(I31:I32)</f>
        <v>-1.130040000000001</v>
      </c>
    </row>
    <row r="34" spans="1:9" ht="27" customHeight="1">
      <c r="A34" s="19"/>
      <c r="B34" s="11">
        <f>SUM(B22,B29,B33)</f>
        <v>-107.43752000000002</v>
      </c>
      <c r="C34" s="12" t="s">
        <v>19</v>
      </c>
      <c r="D34" s="11">
        <f>SUM(D22,D29,D33)</f>
        <v>1084.8022899999999</v>
      </c>
      <c r="E34" s="11">
        <f>SUM(E22,E29,E33)</f>
        <v>1073.14344</v>
      </c>
      <c r="F34" s="11"/>
      <c r="G34" s="2"/>
      <c r="H34" s="11">
        <f>SUM(H22,H29,H33)</f>
        <v>1073.14344</v>
      </c>
      <c r="I34" s="11">
        <f>SUM(I22,I29,I33)</f>
        <v>-119.09636999999992</v>
      </c>
    </row>
    <row r="35" spans="1:9" ht="28.5">
      <c r="A35" s="19"/>
      <c r="B35" s="11"/>
      <c r="C35" s="12" t="s">
        <v>42</v>
      </c>
      <c r="D35" s="46">
        <f>E34+F34-D34</f>
        <v>-11.658849999999802</v>
      </c>
      <c r="E35" s="47"/>
      <c r="F35" s="48"/>
      <c r="G35" s="2"/>
      <c r="H35" s="15"/>
      <c r="I35" s="11"/>
    </row>
    <row r="36" spans="1:9" ht="27" customHeight="1">
      <c r="A36" s="10">
        <v>4</v>
      </c>
      <c r="B36" s="11">
        <v>19.1</v>
      </c>
      <c r="C36" s="12" t="s">
        <v>18</v>
      </c>
      <c r="D36" s="11">
        <v>33.51951</v>
      </c>
      <c r="E36" s="11">
        <v>33.16042</v>
      </c>
      <c r="F36" s="11"/>
      <c r="G36" s="2"/>
      <c r="H36" s="15"/>
      <c r="I36" s="11">
        <f>B36+E36+F36-H36</f>
        <v>52.26042</v>
      </c>
    </row>
  </sheetData>
  <mergeCells count="36">
    <mergeCell ref="D35:F35"/>
    <mergeCell ref="I20:I21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2010-10-21T09:09:29Z</cp:lastPrinted>
  <dcterms:created xsi:type="dcterms:W3CDTF">2010-04-01T07:27:06Z</dcterms:created>
  <dcterms:modified xsi:type="dcterms:W3CDTF">2010-12-07T08:33:42Z</dcterms:modified>
  <cp:category/>
  <cp:version/>
  <cp:contentType/>
  <cp:contentStatus/>
</cp:coreProperties>
</file>